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Web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<sst xmlns="http://schemas.openxmlformats.org/spreadsheetml/2006/main" count="11" uniqueCount="11">
  <si>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Veloc raw</t>
  </si>
  <si>
    <t>Accel raw</t>
  </si>
  <si>
    <t>Position Z</t>
  </si>
  <si>
    <t>Velocity Z</t>
  </si>
  <si>
    <t>Accel Z</t>
  </si>
  <si>
    <t>Pos smoothed</t>
  </si>
  <si>
    <t>Vel smoothed</t>
  </si>
  <si>
    <t>Acc smoothed</t>
  </si>
  <si>
    <t>Posit raw</t>
  </si>
  <si>
    <t>Change these numbers</t>
  </si>
  <si>
    <t>and watch the graphs respond.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</si>
</sst>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Smoothed vs. Raw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Pos raw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Web!$A$2:$A$31</c:f>
              <c:numCache/>
            </c:numRef>
          </c:xVal>
          <c:yVal>
            <c:numRef>
              <c:f>Web!$D$2:$D$31</c:f>
              <c:numCache/>
            </c:numRef>
          </c:yVal>
          <c:smooth val="0"/>
        </c:ser>
        <c:ser>
          <c:idx val="1"/>
          <c:order val="1"/>
          <c:tx>
            <c:v>Pos smoothed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Web!$A$2:$A$31</c:f>
              <c:numCache/>
            </c:numRef>
          </c:xVal>
          <c:yVal>
            <c:numRef>
              <c:f>Web!$G$2:$G$31</c:f>
              <c:numCache/>
            </c:numRef>
          </c:yVal>
          <c:smooth val="0"/>
        </c:ser>
        <c:axId val="48061694"/>
        <c:axId val="2662615"/>
      </c:scatterChart>
      <c:valAx>
        <c:axId val="48061694"/>
        <c:scaling>
          <c:orientation val="minMax"/>
          <c:max val="330"/>
          <c:min val="3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2615"/>
        <c:crossesAt val="-8"/>
        <c:crossBetween val="midCat"/>
        <c:dispUnits/>
      </c:valAx>
      <c:valAx>
        <c:axId val="266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Position, in from 312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1694"/>
        <c:crossesAt val="3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Smoothed vs. Raw Average 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Veloc raw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Web!$B$3:$B$31</c:f>
              <c:numCache/>
            </c:numRef>
          </c:xVal>
          <c:yVal>
            <c:numRef>
              <c:f>Web!$E$3:$E$31</c:f>
              <c:numCache/>
            </c:numRef>
          </c:yVal>
          <c:smooth val="0"/>
        </c:ser>
        <c:ser>
          <c:idx val="1"/>
          <c:order val="1"/>
          <c:tx>
            <c:v>Veloc smoothed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Web!$B$3:$B$31</c:f>
              <c:numCache/>
            </c:numRef>
          </c:xVal>
          <c:yVal>
            <c:numRef>
              <c:f>Web!$H$3:$H$31</c:f>
              <c:numCache/>
            </c:numRef>
          </c:yVal>
          <c:smooth val="0"/>
        </c:ser>
        <c:axId val="55914916"/>
        <c:axId val="33362549"/>
      </c:scatterChart>
      <c:valAx>
        <c:axId val="55914916"/>
        <c:scaling>
          <c:orientation val="minMax"/>
          <c:max val="3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62549"/>
        <c:crossesAt val="-6"/>
        <c:crossBetween val="midCat"/>
        <c:dispUnits/>
      </c:valAx>
      <c:valAx>
        <c:axId val="33362549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Veloc, ft s-1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4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Smoothed vs. Raw Average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Accel raw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Web!$F$4:$F$31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Accel smoothed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Web!$C$4:$C$31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Web!$I$4:$I$31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29524890"/>
        <c:axId val="16042915"/>
      </c:scatterChart>
      <c:valAx>
        <c:axId val="29524890"/>
        <c:scaling>
          <c:orientation val="minMax"/>
          <c:max val="3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42915"/>
        <c:crossesAt val="-100"/>
        <c:crossBetween val="midCat"/>
        <c:dispUnits/>
      </c:valAx>
      <c:valAx>
        <c:axId val="160429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Accel, ft s-2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4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19050</xdr:rowOff>
    </xdr:from>
    <xdr:to>
      <xdr:col>20</xdr:col>
      <xdr:colOff>133350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457825" y="19050"/>
        <a:ext cx="67437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27</xdr:row>
      <xdr:rowOff>19050</xdr:rowOff>
    </xdr:from>
    <xdr:to>
      <xdr:col>20</xdr:col>
      <xdr:colOff>152400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476875" y="4391025"/>
        <a:ext cx="67437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54</xdr:row>
      <xdr:rowOff>47625</xdr:rowOff>
    </xdr:from>
    <xdr:to>
      <xdr:col>20</xdr:col>
      <xdr:colOff>142875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5505450" y="8791575"/>
        <a:ext cx="67056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31</xdr:row>
      <xdr:rowOff>85725</xdr:rowOff>
    </xdr:from>
    <xdr:to>
      <xdr:col>6</xdr:col>
      <xdr:colOff>409575</xdr:colOff>
      <xdr:row>36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3629025" y="5105400"/>
          <a:ext cx="381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40" sqref="G40"/>
    </sheetView>
  </sheetViews>
  <sheetFormatPr defaultColWidth="9.140625" defaultRowHeight="12.75"/>
  <cols>
    <col min="1" max="6" width="8.140625" style="0" bestFit="1" customWidth="1"/>
    <col min="7" max="7" width="10.140625" style="0" customWidth="1"/>
    <col min="8" max="8" width="10.00390625" style="0" customWidth="1"/>
    <col min="9" max="9" width="11.421875" style="0" bestFit="1" customWidth="1"/>
  </cols>
  <sheetData>
    <row r="1" spans="1:9" ht="12.75">
      <c r="A1" t="s">
        <v>2</v>
      </c>
      <c r="B1" t="s">
        <v>3</v>
      </c>
      <c r="C1" t="s">
        <v>4</v>
      </c>
      <c r="D1" t="s">
        <v>8</v>
      </c>
      <c r="E1" t="s">
        <v>0</v>
      </c>
      <c r="F1" t="s">
        <v>1</v>
      </c>
      <c r="G1" t="s">
        <v>5</v>
      </c>
      <c r="H1" t="s">
        <v>6</v>
      </c>
      <c r="I1" t="s">
        <v>7</v>
      </c>
    </row>
    <row r="2" spans="1:7" ht="12.75">
      <c r="A2">
        <v>301</v>
      </c>
      <c r="D2">
        <v>0.7890000000000006</v>
      </c>
      <c r="G2" s="1">
        <v>0.7890000000000006</v>
      </c>
    </row>
    <row r="3" spans="1:8" ht="12.75">
      <c r="A3">
        <v>302</v>
      </c>
      <c r="B3">
        <v>301.5</v>
      </c>
      <c r="D3">
        <v>0.8079999999999998</v>
      </c>
      <c r="E3">
        <f aca="true" t="shared" si="0" ref="E3:E31">(D3-D2)/12*18.3</f>
        <v>0.028974999999998842</v>
      </c>
      <c r="G3" s="1">
        <v>0.8079999999999998</v>
      </c>
      <c r="H3">
        <f aca="true" t="shared" si="1" ref="H3:H31">(G3-G2)*1.525</f>
        <v>0.02897499999999884</v>
      </c>
    </row>
    <row r="4" spans="1:9" ht="12.75">
      <c r="A4">
        <v>303</v>
      </c>
      <c r="B4">
        <v>302.5</v>
      </c>
      <c r="C4">
        <v>302</v>
      </c>
      <c r="D4">
        <v>0.7450000000000028</v>
      </c>
      <c r="E4">
        <f t="shared" si="0"/>
        <v>-0.09607499999999551</v>
      </c>
      <c r="F4">
        <f>(E4-E3)*18.3</f>
        <v>-2.288414999999897</v>
      </c>
      <c r="G4" s="1">
        <v>0.7450000000000028</v>
      </c>
      <c r="H4">
        <f t="shared" si="1"/>
        <v>-0.09607499999999551</v>
      </c>
      <c r="I4">
        <f aca="true" t="shared" si="2" ref="I4:I31">(H4-H3)*18.3</f>
        <v>-2.288414999999897</v>
      </c>
    </row>
    <row r="5" spans="1:9" ht="12.75">
      <c r="A5">
        <v>304</v>
      </c>
      <c r="B5">
        <v>303.5</v>
      </c>
      <c r="C5">
        <v>303</v>
      </c>
      <c r="D5">
        <v>0.586000000000003</v>
      </c>
      <c r="E5">
        <f t="shared" si="0"/>
        <v>-0.24247499999999972</v>
      </c>
      <c r="F5">
        <f aca="true" t="shared" si="3" ref="F5:F31">(E5-E4)*18.3</f>
        <v>-2.679120000000077</v>
      </c>
      <c r="G5" s="1">
        <v>0.586000000000003</v>
      </c>
      <c r="H5">
        <f t="shared" si="1"/>
        <v>-0.2424749999999997</v>
      </c>
      <c r="I5">
        <f t="shared" si="2"/>
        <v>-2.679120000000077</v>
      </c>
    </row>
    <row r="6" spans="1:9" ht="12.75">
      <c r="A6">
        <v>305</v>
      </c>
      <c r="B6">
        <v>304.5</v>
      </c>
      <c r="C6">
        <v>304</v>
      </c>
      <c r="D6">
        <v>-0.027999999999999137</v>
      </c>
      <c r="E6">
        <f t="shared" si="0"/>
        <v>-0.9363500000000032</v>
      </c>
      <c r="F6">
        <f t="shared" si="3"/>
        <v>-12.697912500000065</v>
      </c>
      <c r="G6" s="1">
        <v>-0.027999999999999137</v>
      </c>
      <c r="H6">
        <f t="shared" si="1"/>
        <v>-0.9363500000000031</v>
      </c>
      <c r="I6">
        <f t="shared" si="2"/>
        <v>-12.697912500000063</v>
      </c>
    </row>
    <row r="7" spans="1:9" ht="12.75">
      <c r="A7">
        <v>306</v>
      </c>
      <c r="B7">
        <v>305.5</v>
      </c>
      <c r="C7">
        <v>305</v>
      </c>
      <c r="D7">
        <v>0.06900000000000128</v>
      </c>
      <c r="E7">
        <f t="shared" si="0"/>
        <v>0.14792500000000064</v>
      </c>
      <c r="F7">
        <f t="shared" si="3"/>
        <v>19.842232500000073</v>
      </c>
      <c r="G7" s="1">
        <v>0.06900000000000128</v>
      </c>
      <c r="H7">
        <f t="shared" si="1"/>
        <v>0.14792500000000064</v>
      </c>
      <c r="I7">
        <f t="shared" si="2"/>
        <v>19.842232500000073</v>
      </c>
    </row>
    <row r="8" spans="1:9" ht="12.75">
      <c r="A8">
        <v>307</v>
      </c>
      <c r="B8">
        <v>306.5</v>
      </c>
      <c r="C8">
        <v>306</v>
      </c>
      <c r="D8">
        <v>0.27400000000000047</v>
      </c>
      <c r="E8">
        <f t="shared" si="0"/>
        <v>0.31262499999999876</v>
      </c>
      <c r="F8">
        <f t="shared" si="3"/>
        <v>3.0140099999999657</v>
      </c>
      <c r="G8" s="1">
        <v>0.27400000000000047</v>
      </c>
      <c r="H8">
        <f t="shared" si="1"/>
        <v>0.3126249999999987</v>
      </c>
      <c r="I8">
        <f t="shared" si="2"/>
        <v>3.0140099999999648</v>
      </c>
    </row>
    <row r="9" spans="1:9" ht="12.75">
      <c r="A9">
        <v>308</v>
      </c>
      <c r="B9">
        <v>307.5</v>
      </c>
      <c r="C9">
        <v>307</v>
      </c>
      <c r="D9">
        <v>0.4440000000000017</v>
      </c>
      <c r="E9">
        <f t="shared" si="0"/>
        <v>0.2592500000000019</v>
      </c>
      <c r="F9">
        <f t="shared" si="3"/>
        <v>-0.9767624999999422</v>
      </c>
      <c r="G9" s="1">
        <v>0.4440000000000017</v>
      </c>
      <c r="H9">
        <f t="shared" si="1"/>
        <v>0.2592500000000019</v>
      </c>
      <c r="I9">
        <f t="shared" si="2"/>
        <v>-0.9767624999999412</v>
      </c>
    </row>
    <row r="10" spans="1:9" ht="12.75">
      <c r="A10">
        <v>309</v>
      </c>
      <c r="B10">
        <v>308.5</v>
      </c>
      <c r="C10">
        <v>308</v>
      </c>
      <c r="D10">
        <v>-0.125</v>
      </c>
      <c r="E10">
        <f t="shared" si="0"/>
        <v>-0.8677250000000026</v>
      </c>
      <c r="F10">
        <f t="shared" si="3"/>
        <v>-20.623642500000084</v>
      </c>
      <c r="G10" s="1">
        <v>-0.125</v>
      </c>
      <c r="H10">
        <f t="shared" si="1"/>
        <v>-0.8677250000000026</v>
      </c>
      <c r="I10">
        <f t="shared" si="2"/>
        <v>-20.623642500000084</v>
      </c>
    </row>
    <row r="11" spans="1:9" ht="12.75">
      <c r="A11">
        <v>310</v>
      </c>
      <c r="B11">
        <v>309.5</v>
      </c>
      <c r="C11">
        <v>309</v>
      </c>
      <c r="D11">
        <v>0.1350000000000029</v>
      </c>
      <c r="E11">
        <f t="shared" si="0"/>
        <v>0.3965000000000044</v>
      </c>
      <c r="F11">
        <f t="shared" si="3"/>
        <v>23.13531750000013</v>
      </c>
      <c r="G11" s="1">
        <v>0.1350000000000029</v>
      </c>
      <c r="H11">
        <f t="shared" si="1"/>
        <v>0.3965000000000044</v>
      </c>
      <c r="I11">
        <f t="shared" si="2"/>
        <v>23.13531750000013</v>
      </c>
    </row>
    <row r="12" spans="1:9" ht="12.75">
      <c r="A12">
        <v>311</v>
      </c>
      <c r="B12">
        <v>310.5</v>
      </c>
      <c r="C12">
        <v>310</v>
      </c>
      <c r="D12">
        <v>-0.15999999999999792</v>
      </c>
      <c r="E12">
        <f t="shared" si="0"/>
        <v>-0.44987500000000125</v>
      </c>
      <c r="F12">
        <f t="shared" si="3"/>
        <v>-15.488662500000103</v>
      </c>
      <c r="G12" s="1">
        <v>-0.15999999999999792</v>
      </c>
      <c r="H12">
        <f t="shared" si="1"/>
        <v>-0.44987500000000125</v>
      </c>
      <c r="I12">
        <f t="shared" si="2"/>
        <v>-15.488662500000103</v>
      </c>
    </row>
    <row r="13" spans="1:9" ht="12.75">
      <c r="A13">
        <v>312</v>
      </c>
      <c r="B13">
        <v>311.5</v>
      </c>
      <c r="C13">
        <v>311</v>
      </c>
      <c r="D13">
        <v>0</v>
      </c>
      <c r="E13">
        <f t="shared" si="0"/>
        <v>0.24399999999999686</v>
      </c>
      <c r="F13">
        <f t="shared" si="3"/>
        <v>12.697912499999966</v>
      </c>
      <c r="G13" s="1">
        <v>0</v>
      </c>
      <c r="H13">
        <f t="shared" si="1"/>
        <v>0.2439999999999968</v>
      </c>
      <c r="I13">
        <f t="shared" si="2"/>
        <v>12.697912499999964</v>
      </c>
    </row>
    <row r="14" spans="1:9" ht="12.75">
      <c r="A14">
        <v>313</v>
      </c>
      <c r="B14">
        <v>312.5</v>
      </c>
      <c r="C14">
        <v>312</v>
      </c>
      <c r="D14">
        <v>2.1810000000000027</v>
      </c>
      <c r="E14">
        <f t="shared" si="0"/>
        <v>3.326025000000004</v>
      </c>
      <c r="F14">
        <f t="shared" si="3"/>
        <v>56.401057500000135</v>
      </c>
      <c r="G14" s="1">
        <v>2.1810000000000027</v>
      </c>
      <c r="H14">
        <f t="shared" si="1"/>
        <v>3.326025000000004</v>
      </c>
      <c r="I14">
        <f t="shared" si="2"/>
        <v>56.401057500000135</v>
      </c>
    </row>
    <row r="15" spans="1:9" ht="12.75">
      <c r="A15">
        <v>314</v>
      </c>
      <c r="B15">
        <v>313.5</v>
      </c>
      <c r="C15">
        <v>313</v>
      </c>
      <c r="D15">
        <v>1.6430000000000007</v>
      </c>
      <c r="E15">
        <f t="shared" si="0"/>
        <v>-0.8204500000000031</v>
      </c>
      <c r="F15">
        <f t="shared" si="3"/>
        <v>-75.88049250000013</v>
      </c>
      <c r="G15" s="1">
        <v>1.6430000000000007</v>
      </c>
      <c r="H15">
        <f t="shared" si="1"/>
        <v>-0.820450000000003</v>
      </c>
      <c r="I15">
        <f t="shared" si="2"/>
        <v>-75.88049250000013</v>
      </c>
    </row>
    <row r="16" spans="1:9" ht="12.75">
      <c r="A16">
        <v>315</v>
      </c>
      <c r="B16">
        <v>314.5</v>
      </c>
      <c r="C16">
        <v>314</v>
      </c>
      <c r="D16">
        <v>0.57</v>
      </c>
      <c r="E16">
        <f t="shared" si="0"/>
        <v>-1.6363250000000014</v>
      </c>
      <c r="F16">
        <f t="shared" si="3"/>
        <v>-14.930512499999969</v>
      </c>
      <c r="G16" s="1">
        <v>0.57</v>
      </c>
      <c r="H16">
        <f t="shared" si="1"/>
        <v>-1.6363250000000011</v>
      </c>
      <c r="I16">
        <f t="shared" si="2"/>
        <v>-14.930512499999967</v>
      </c>
    </row>
    <row r="17" spans="1:9" ht="12.75">
      <c r="A17">
        <v>316</v>
      </c>
      <c r="B17">
        <v>315.5</v>
      </c>
      <c r="C17">
        <v>315</v>
      </c>
      <c r="D17">
        <v>-0.6549999999999967</v>
      </c>
      <c r="E17">
        <f t="shared" si="0"/>
        <v>-1.8681249999999947</v>
      </c>
      <c r="F17">
        <f t="shared" si="3"/>
        <v>-4.241939999999879</v>
      </c>
      <c r="G17" s="1">
        <v>-0.6549999999999967</v>
      </c>
      <c r="H17">
        <f t="shared" si="1"/>
        <v>-1.8681249999999947</v>
      </c>
      <c r="I17">
        <f t="shared" si="2"/>
        <v>-4.241939999999882</v>
      </c>
    </row>
    <row r="18" spans="1:9" ht="12.75">
      <c r="A18">
        <v>317</v>
      </c>
      <c r="B18">
        <v>316.5</v>
      </c>
      <c r="C18">
        <v>316</v>
      </c>
      <c r="D18">
        <v>-2.3589999999999973</v>
      </c>
      <c r="E18">
        <f t="shared" si="0"/>
        <v>-2.5986000000000007</v>
      </c>
      <c r="F18">
        <f t="shared" si="3"/>
        <v>-13.36769250000011</v>
      </c>
      <c r="G18" s="1">
        <v>-2.3589999999999973</v>
      </c>
      <c r="H18">
        <f t="shared" si="1"/>
        <v>-2.5986000000000007</v>
      </c>
      <c r="I18">
        <f t="shared" si="2"/>
        <v>-13.36769250000011</v>
      </c>
    </row>
    <row r="19" spans="1:9" ht="12.75">
      <c r="A19">
        <v>318</v>
      </c>
      <c r="B19">
        <v>317.5</v>
      </c>
      <c r="C19">
        <v>317</v>
      </c>
      <c r="D19">
        <v>-3.886499999999997</v>
      </c>
      <c r="E19">
        <f t="shared" si="0"/>
        <v>-2.3294375</v>
      </c>
      <c r="F19">
        <f t="shared" si="3"/>
        <v>4.925673750000012</v>
      </c>
      <c r="G19" s="1">
        <v>-3.886499999999997</v>
      </c>
      <c r="H19">
        <f t="shared" si="1"/>
        <v>-2.3294374999999996</v>
      </c>
      <c r="I19">
        <f t="shared" si="2"/>
        <v>4.92567375000002</v>
      </c>
    </row>
    <row r="20" spans="1:9" ht="12.75">
      <c r="A20">
        <v>319</v>
      </c>
      <c r="B20">
        <v>318.5</v>
      </c>
      <c r="C20">
        <v>318</v>
      </c>
      <c r="D20">
        <v>-5.413999999999997</v>
      </c>
      <c r="E20">
        <f t="shared" si="0"/>
        <v>-2.3294375</v>
      </c>
      <c r="F20">
        <f t="shared" si="3"/>
        <v>0</v>
      </c>
      <c r="G20" s="1">
        <v>-5.413999999999997</v>
      </c>
      <c r="H20">
        <f t="shared" si="1"/>
        <v>-2.3294374999999996</v>
      </c>
      <c r="I20">
        <f t="shared" si="2"/>
        <v>0</v>
      </c>
    </row>
    <row r="21" spans="1:9" ht="12.75">
      <c r="A21">
        <v>320</v>
      </c>
      <c r="B21">
        <v>319.5</v>
      </c>
      <c r="C21">
        <v>319</v>
      </c>
      <c r="D21">
        <v>-5.797999999999997</v>
      </c>
      <c r="E21">
        <f t="shared" si="0"/>
        <v>-0.5856000000000006</v>
      </c>
      <c r="F21">
        <f t="shared" si="3"/>
        <v>31.912226249999993</v>
      </c>
      <c r="G21" s="1">
        <v>-5.797999999999997</v>
      </c>
      <c r="H21">
        <f t="shared" si="1"/>
        <v>-0.5856000000000005</v>
      </c>
      <c r="I21">
        <f t="shared" si="2"/>
        <v>31.91222624999999</v>
      </c>
    </row>
    <row r="22" spans="1:9" ht="12.75">
      <c r="A22">
        <v>321</v>
      </c>
      <c r="B22">
        <v>320.5</v>
      </c>
      <c r="C22">
        <v>320</v>
      </c>
      <c r="D22">
        <v>-6.266999999999998</v>
      </c>
      <c r="E22">
        <f t="shared" si="0"/>
        <v>-0.7152250000000004</v>
      </c>
      <c r="F22">
        <f t="shared" si="3"/>
        <v>-2.372137499999998</v>
      </c>
      <c r="G22" s="1">
        <v>-6.266999999999998</v>
      </c>
      <c r="H22">
        <f t="shared" si="1"/>
        <v>-0.7152250000000004</v>
      </c>
      <c r="I22">
        <f t="shared" si="2"/>
        <v>-2.3721375</v>
      </c>
    </row>
    <row r="23" spans="1:9" ht="12.75">
      <c r="A23">
        <v>322</v>
      </c>
      <c r="B23">
        <v>321.5</v>
      </c>
      <c r="C23">
        <v>321</v>
      </c>
      <c r="D23">
        <v>-5.878</v>
      </c>
      <c r="E23">
        <f t="shared" si="0"/>
        <v>0.5932249999999962</v>
      </c>
      <c r="F23">
        <f t="shared" si="3"/>
        <v>23.944634999999938</v>
      </c>
      <c r="G23" s="1">
        <v>-5.878</v>
      </c>
      <c r="H23">
        <f t="shared" si="1"/>
        <v>0.5932249999999962</v>
      </c>
      <c r="I23">
        <f t="shared" si="2"/>
        <v>23.944634999999938</v>
      </c>
    </row>
    <row r="24" spans="1:9" ht="12.75">
      <c r="A24">
        <v>323</v>
      </c>
      <c r="B24">
        <v>322.5</v>
      </c>
      <c r="C24">
        <v>322</v>
      </c>
      <c r="D24">
        <v>-5.02</v>
      </c>
      <c r="E24">
        <f t="shared" si="0"/>
        <v>1.308450000000001</v>
      </c>
      <c r="F24">
        <f t="shared" si="3"/>
        <v>13.088617500000089</v>
      </c>
      <c r="G24" s="1">
        <v>-5.02</v>
      </c>
      <c r="H24">
        <f t="shared" si="1"/>
        <v>1.3084500000000008</v>
      </c>
      <c r="I24">
        <f t="shared" si="2"/>
        <v>13.088617500000083</v>
      </c>
    </row>
    <row r="25" spans="1:9" ht="12.75">
      <c r="A25">
        <v>324</v>
      </c>
      <c r="B25">
        <v>323.5</v>
      </c>
      <c r="C25">
        <v>323</v>
      </c>
      <c r="D25">
        <v>-3.4625</v>
      </c>
      <c r="E25">
        <f t="shared" si="0"/>
        <v>2.3751874999999996</v>
      </c>
      <c r="F25">
        <f t="shared" si="3"/>
        <v>19.521296249999974</v>
      </c>
      <c r="G25" s="1">
        <v>-3.4625</v>
      </c>
      <c r="H25">
        <f t="shared" si="1"/>
        <v>2.3751874999999996</v>
      </c>
      <c r="I25">
        <f t="shared" si="2"/>
        <v>19.521296249999978</v>
      </c>
    </row>
    <row r="26" spans="1:9" ht="12.75">
      <c r="A26">
        <v>325</v>
      </c>
      <c r="B26">
        <v>324.5</v>
      </c>
      <c r="C26">
        <v>324</v>
      </c>
      <c r="D26">
        <v>-3.018999999999999</v>
      </c>
      <c r="E26">
        <f t="shared" si="0"/>
        <v>0.6763375000000017</v>
      </c>
      <c r="F26">
        <f t="shared" si="3"/>
        <v>-31.088954999999963</v>
      </c>
      <c r="G26" s="1">
        <v>-3.018999999999999</v>
      </c>
      <c r="H26">
        <f t="shared" si="1"/>
        <v>0.6763375000000017</v>
      </c>
      <c r="I26">
        <f t="shared" si="2"/>
        <v>-31.088954999999963</v>
      </c>
    </row>
    <row r="27" spans="1:9" ht="12.75">
      <c r="A27">
        <v>326</v>
      </c>
      <c r="B27">
        <v>325.5</v>
      </c>
      <c r="C27">
        <v>325</v>
      </c>
      <c r="D27">
        <v>-1.6559999999999993</v>
      </c>
      <c r="E27">
        <f t="shared" si="0"/>
        <v>2.0785749999999994</v>
      </c>
      <c r="F27">
        <f t="shared" si="3"/>
        <v>25.66094624999996</v>
      </c>
      <c r="G27" s="1">
        <v>-1.6559999999999993</v>
      </c>
      <c r="H27">
        <f t="shared" si="1"/>
        <v>2.0785749999999994</v>
      </c>
      <c r="I27">
        <f t="shared" si="2"/>
        <v>25.66094624999996</v>
      </c>
    </row>
    <row r="28" spans="1:9" ht="12.75">
      <c r="A28">
        <v>327</v>
      </c>
      <c r="B28">
        <v>326.5</v>
      </c>
      <c r="C28">
        <v>326</v>
      </c>
      <c r="D28">
        <v>-0.5949999999999993</v>
      </c>
      <c r="E28">
        <f t="shared" si="0"/>
        <v>1.6180249999999998</v>
      </c>
      <c r="F28">
        <f t="shared" si="3"/>
        <v>-8.428064999999993</v>
      </c>
      <c r="G28" s="1">
        <v>-0.5949999999999993</v>
      </c>
      <c r="H28">
        <f t="shared" si="1"/>
        <v>1.6180249999999998</v>
      </c>
      <c r="I28">
        <f t="shared" si="2"/>
        <v>-8.428064999999993</v>
      </c>
    </row>
    <row r="29" spans="1:9" ht="12.75">
      <c r="A29">
        <v>328</v>
      </c>
      <c r="B29">
        <v>327.5</v>
      </c>
      <c r="C29">
        <v>327</v>
      </c>
      <c r="D29">
        <v>1.086000000000003</v>
      </c>
      <c r="E29">
        <f t="shared" si="0"/>
        <v>2.563525000000004</v>
      </c>
      <c r="F29">
        <f t="shared" si="3"/>
        <v>17.302650000000074</v>
      </c>
      <c r="G29" s="1">
        <v>1.086000000000003</v>
      </c>
      <c r="H29">
        <f t="shared" si="1"/>
        <v>2.5635250000000034</v>
      </c>
      <c r="I29">
        <f t="shared" si="2"/>
        <v>17.302650000000067</v>
      </c>
    </row>
    <row r="30" spans="1:9" ht="12.75">
      <c r="A30">
        <v>329</v>
      </c>
      <c r="B30">
        <v>328.5</v>
      </c>
      <c r="C30">
        <v>328</v>
      </c>
      <c r="D30">
        <v>2.998000000000003</v>
      </c>
      <c r="E30">
        <f t="shared" si="0"/>
        <v>2.9158</v>
      </c>
      <c r="F30">
        <f t="shared" si="3"/>
        <v>6.44663249999993</v>
      </c>
      <c r="G30" s="1">
        <v>2.998000000000003</v>
      </c>
      <c r="H30">
        <f t="shared" si="1"/>
        <v>2.9157999999999995</v>
      </c>
      <c r="I30">
        <f t="shared" si="2"/>
        <v>6.44663249999993</v>
      </c>
    </row>
    <row r="31" spans="1:9" ht="12.75">
      <c r="A31">
        <v>330</v>
      </c>
      <c r="B31">
        <v>329.5</v>
      </c>
      <c r="C31">
        <v>329</v>
      </c>
      <c r="D31">
        <v>5.849000000000002</v>
      </c>
      <c r="E31">
        <f t="shared" si="0"/>
        <v>4.347774999999999</v>
      </c>
      <c r="F31">
        <f t="shared" si="3"/>
        <v>26.205142499999976</v>
      </c>
      <c r="G31" s="1">
        <v>5.849000000000002</v>
      </c>
      <c r="H31">
        <f t="shared" si="1"/>
        <v>4.347774999999999</v>
      </c>
      <c r="I31">
        <f t="shared" si="2"/>
        <v>26.205142499999983</v>
      </c>
    </row>
    <row r="38" ht="12.75">
      <c r="G38" t="s">
        <v>9</v>
      </c>
    </row>
    <row r="39" ht="12.75">
      <c r="G39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Birchwood Intellectual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Rahn</dc:creator>
  <cp:keywords/>
  <dc:description/>
  <cp:lastModifiedBy>Kenneth A. Rahn</cp:lastModifiedBy>
  <dcterms:created xsi:type="dcterms:W3CDTF">2003-03-05T20:01:09Z</dcterms:created>
  <dcterms:modified xsi:type="dcterms:W3CDTF">2003-03-05T20:29:11Z</dcterms:modified>
  <cp:category/>
  <cp:version/>
  <cp:contentType/>
  <cp:contentStatus/>
</cp:coreProperties>
</file>